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na\14 Dana B proiecte 2021\Sim Neets SE_154383\13 proceduri si metodologii 154383\A8.1 AMetodologie planuri de afaceri 154383\METODOLOGIE 154383 Neets\"/>
    </mc:Choice>
  </mc:AlternateContent>
  <bookViews>
    <workbookView xWindow="0" yWindow="0" windowWidth="28800" windowHeight="107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57" i="1" l="1"/>
  <c r="E11" i="1"/>
  <c r="G11" i="1" s="1"/>
  <c r="H11" i="1" s="1"/>
  <c r="H12" i="1" s="1"/>
  <c r="H55" i="1" s="1"/>
  <c r="H54" i="1"/>
  <c r="H40" i="1"/>
  <c r="H34" i="1"/>
  <c r="H27" i="1"/>
  <c r="E53" i="1"/>
  <c r="E52" i="1"/>
  <c r="E51" i="1"/>
  <c r="E50" i="1"/>
  <c r="F50" i="1" s="1"/>
  <c r="E49" i="1"/>
  <c r="E48" i="1"/>
  <c r="E47" i="1"/>
  <c r="E46" i="1"/>
  <c r="F46" i="1" s="1"/>
  <c r="E45" i="1"/>
  <c r="E44" i="1"/>
  <c r="E43" i="1"/>
  <c r="E42" i="1"/>
  <c r="F42" i="1" s="1"/>
  <c r="E39" i="1"/>
  <c r="E38" i="1"/>
  <c r="E37" i="1"/>
  <c r="E36" i="1"/>
  <c r="E33" i="1"/>
  <c r="E32" i="1"/>
  <c r="E31" i="1"/>
  <c r="E30" i="1"/>
  <c r="E29" i="1"/>
  <c r="E26" i="1"/>
  <c r="E25" i="1"/>
  <c r="F25" i="1" s="1"/>
  <c r="E24" i="1"/>
  <c r="F23" i="1"/>
  <c r="E23" i="1"/>
  <c r="G23" i="1" s="1"/>
  <c r="H23" i="1" s="1"/>
  <c r="H21" i="1"/>
  <c r="E20" i="1"/>
  <c r="G20" i="1" s="1"/>
  <c r="H20" i="1" s="1"/>
  <c r="E19" i="1"/>
  <c r="G19" i="1" s="1"/>
  <c r="H19" i="1" s="1"/>
  <c r="E17" i="1"/>
  <c r="G17" i="1" s="1"/>
  <c r="H17" i="1" s="1"/>
  <c r="E16" i="1"/>
  <c r="G16" i="1" s="1"/>
  <c r="H16" i="1" s="1"/>
  <c r="G52" i="1" l="1"/>
  <c r="H52" i="1" s="1"/>
  <c r="G51" i="1"/>
  <c r="H51" i="1" s="1"/>
  <c r="G48" i="1"/>
  <c r="H48" i="1" s="1"/>
  <c r="F44" i="1"/>
  <c r="G44" i="1" s="1"/>
  <c r="H44" i="1" s="1"/>
  <c r="F47" i="1"/>
  <c r="G47" i="1" s="1"/>
  <c r="H47" i="1" s="1"/>
  <c r="F49" i="1"/>
  <c r="G49" i="1" s="1"/>
  <c r="H49" i="1" s="1"/>
  <c r="F52" i="1"/>
  <c r="F53" i="1"/>
  <c r="G53" i="1" s="1"/>
  <c r="H53" i="1" s="1"/>
  <c r="F43" i="1"/>
  <c r="G43" i="1" s="1"/>
  <c r="H43" i="1" s="1"/>
  <c r="F45" i="1"/>
  <c r="G45" i="1" s="1"/>
  <c r="H45" i="1" s="1"/>
  <c r="F48" i="1"/>
  <c r="F51" i="1"/>
  <c r="G42" i="1"/>
  <c r="H42" i="1" s="1"/>
  <c r="G46" i="1"/>
  <c r="H46" i="1" s="1"/>
  <c r="G50" i="1"/>
  <c r="H50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G29" i="1"/>
  <c r="H29" i="1" s="1"/>
  <c r="F29" i="1"/>
  <c r="F30" i="1"/>
  <c r="G30" i="1" s="1"/>
  <c r="H30" i="1" s="1"/>
  <c r="F31" i="1"/>
  <c r="G31" i="1" s="1"/>
  <c r="H31" i="1" s="1"/>
  <c r="F32" i="1"/>
  <c r="G32" i="1" s="1"/>
  <c r="H32" i="1" s="1"/>
  <c r="F33" i="1"/>
  <c r="G33" i="1" s="1"/>
  <c r="H33" i="1" s="1"/>
  <c r="G26" i="1"/>
  <c r="H26" i="1" s="1"/>
  <c r="F26" i="1"/>
  <c r="G25" i="1"/>
  <c r="H25" i="1" s="1"/>
  <c r="F24" i="1"/>
  <c r="G24" i="1" s="1"/>
  <c r="H24" i="1" s="1"/>
</calcChain>
</file>

<file path=xl/sharedStrings.xml><?xml version="1.0" encoding="utf-8"?>
<sst xmlns="http://schemas.openxmlformats.org/spreadsheetml/2006/main" count="54" uniqueCount="51">
  <si>
    <t>Categoria de cheltuiala</t>
  </si>
  <si>
    <t>Nr.buc/cant/nr</t>
  </si>
  <si>
    <t>pret/cost unitar</t>
  </si>
  <si>
    <t>Valoare TVA</t>
  </si>
  <si>
    <t>TOTAL CHELT SALARIALE</t>
  </si>
  <si>
    <t>TOTAL  BUGET</t>
  </si>
  <si>
    <t>FONDUL SOCIAL EUROPEAN</t>
  </si>
  <si>
    <t xml:space="preserve">Programul Operațional Capital Uman 2014-2020 </t>
  </si>
  <si>
    <t>Valoare (faraTVA)</t>
  </si>
  <si>
    <t>Valoare (TVAinclus)</t>
  </si>
  <si>
    <t xml:space="preserve">Taxele si contributiile angajatului si angajatorului </t>
  </si>
  <si>
    <t xml:space="preserve">Salariu  net </t>
  </si>
  <si>
    <t>persoana 1</t>
  </si>
  <si>
    <t>TOTAL TAXE</t>
  </si>
  <si>
    <t>cazarea</t>
  </si>
  <si>
    <t xml:space="preserve">transportul </t>
  </si>
  <si>
    <t>diurna</t>
  </si>
  <si>
    <t>Perioada implementare 12 luni</t>
  </si>
  <si>
    <t>TOTAL CHELTUIELI</t>
  </si>
  <si>
    <t>TOTAL CHELTUIELI cu serviciile</t>
  </si>
  <si>
    <t>TOTAL CHELTUIELI pentru investitie</t>
  </si>
  <si>
    <t>AJUTOR DE MINIMIS SOLICITAT</t>
  </si>
  <si>
    <t>CONTRIBUTIE PROPRIE</t>
  </si>
  <si>
    <t>Macheta financiara buget /Plan de afaceri</t>
  </si>
  <si>
    <t>Candidat care depune Plan de afaceri:</t>
  </si>
  <si>
    <t>B. Subventii pentru infiintarea unei afaceri (antreprenoriat)</t>
  </si>
  <si>
    <t>1. Cheltuieli cu salariile personalului nou-angajat</t>
  </si>
  <si>
    <t>persoana …</t>
  </si>
  <si>
    <t xml:space="preserve">A. Cheltuieli cu taxe/abonamente/cotizatii/acorduri/autorizatii necesare pentru implementarea proiectului: </t>
  </si>
  <si>
    <t>Taxe infiintarea intreprinderii</t>
  </si>
  <si>
    <t>taxe si asigurari de calatorie</t>
  </si>
  <si>
    <t>2. Cheltuieli cu deplasarea personalului intreprinderilor sprijinite</t>
  </si>
  <si>
    <t>3. Cheltuieli cu serviciile specializate, pentru care beneficiarul ajutorului de minimis nu are expertiza necesara</t>
  </si>
  <si>
    <t>4. Cheltuieli cu achiziția de active fixe corporale (altele decât terenuri și imobile), obiecte de inventar, materii prime și materiale, inclusiv materiale consumabile, alte cheltuieli pentru investiții necesare funcționării întreprinderilor</t>
  </si>
  <si>
    <t>Alte cheltuieli</t>
  </si>
  <si>
    <t>5.Cheltuieli cu inchirierea (sedii, spatii, echipamente, vehicule, bunuri)</t>
  </si>
  <si>
    <t>6.Cheltuieli de leasing fara achizitie (leasing operational)</t>
  </si>
  <si>
    <t>7.Utilități aferente funcționării
întreprinderilor</t>
  </si>
  <si>
    <t>8.Servicii de administrare a clădirilor aferente funcționării întreprinderilor</t>
  </si>
  <si>
    <t>9.Servicii de întreținere și reparare de echipamente și mijloace de transport aferente funcționării întreprinderilor</t>
  </si>
  <si>
    <t>10.Arhivare de documente aferente funcționării întreprinderilor</t>
  </si>
  <si>
    <t>11.Amortizare de active aferente funcționării întreprinderilor</t>
  </si>
  <si>
    <t>12.Cheltuieli financiare și juridice (notariale) aferente funcționării întreprinderilor</t>
  </si>
  <si>
    <t>13.Conectare la rețele informatice aferente funcționării întreprinderilor</t>
  </si>
  <si>
    <t>14.Cheltuieli de informare și publicitate aferente funcționării întreprinderilor</t>
  </si>
  <si>
    <t>15.Alte cheltuieli aferente funcționării întreprinderilor</t>
  </si>
  <si>
    <t>16.Cheltuielile aferente garanțiilor oferite de bănci sau alte instituții financiare</t>
  </si>
  <si>
    <t xml:space="preserve">TOTAL ALTE CHELTUIELI </t>
  </si>
  <si>
    <t>maxim 122747,6</t>
  </si>
  <si>
    <t>Titlul proiectului: NEETS SE - Nivel Educativ Elevat pentru Tinerii Someri din Regiunea SE</t>
  </si>
  <si>
    <t>Contract POCU/991/1/3/154383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</si>
</sst>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haroni"/>
      <charset val="177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10" fillId="4" borderId="1" xfId="0" applyFont="1" applyFill="1" applyBorder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/>
    <xf numFmtId="0" fontId="9" fillId="4" borderId="1" xfId="0" applyFont="1" applyFill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" fillId="0" borderId="0" xfId="0" applyFont="1" applyAlignment="1">
      <alignment horizontal="justify" vertical="center"/>
    </xf>
    <xf numFmtId="1" fontId="10" fillId="4" borderId="1" xfId="0" applyNumberFormat="1" applyFont="1" applyFill="1" applyBorder="1"/>
    <xf numFmtId="2" fontId="12" fillId="0" borderId="1" xfId="0" applyNumberFormat="1" applyFont="1" applyBorder="1"/>
    <xf numFmtId="0" fontId="2" fillId="0" borderId="1" xfId="0" applyFont="1" applyFill="1" applyBorder="1" applyAlignment="1"/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1"/>
  <sheetViews>
    <sheetView tabSelected="1" zoomScale="145" zoomScaleNormal="145" workbookViewId="0">
      <selection activeCell="B7" sqref="B7"/>
    </sheetView>
  </sheetViews>
  <sheetFormatPr defaultRowHeight="15"/>
  <cols>
    <col min="1" max="1" width="4" style="3" customWidth="1"/>
    <col min="2" max="2" width="30.42578125" style="3" customWidth="1"/>
    <col min="3" max="3" width="11.140625" style="3" customWidth="1"/>
    <col min="4" max="4" width="11.42578125" style="3" customWidth="1"/>
    <col min="5" max="5" width="10" style="3" customWidth="1"/>
    <col min="6" max="6" width="9.140625" style="3"/>
    <col min="7" max="7" width="12.5703125" style="3" customWidth="1"/>
    <col min="8" max="8" width="14.28515625" style="3" customWidth="1"/>
    <col min="9" max="16384" width="9.140625" style="3"/>
  </cols>
  <sheetData>
    <row r="1" spans="2:8" s="2" customFormat="1">
      <c r="B1" s="4" t="s">
        <v>23</v>
      </c>
    </row>
    <row r="2" spans="2:8" s="2" customFormat="1">
      <c r="B2" s="4" t="s">
        <v>24</v>
      </c>
    </row>
    <row r="3" spans="2:8" s="2" customFormat="1">
      <c r="B3" s="4"/>
    </row>
    <row r="4" spans="2:8" s="6" customFormat="1" ht="12.75">
      <c r="B4" s="5" t="s">
        <v>6</v>
      </c>
    </row>
    <row r="5" spans="2:8" s="6" customFormat="1" ht="12.75">
      <c r="B5" s="5" t="s">
        <v>7</v>
      </c>
    </row>
    <row r="6" spans="2:8" s="6" customFormat="1" ht="12.75">
      <c r="B6" s="5" t="s">
        <v>49</v>
      </c>
    </row>
    <row r="7" spans="2:8" s="6" customFormat="1" ht="12.75">
      <c r="B7" s="5" t="s">
        <v>50</v>
      </c>
    </row>
    <row r="8" spans="2:8" s="6" customFormat="1" ht="12.75">
      <c r="B8" s="5"/>
    </row>
    <row r="9" spans="2:8" s="2" customFormat="1" ht="39">
      <c r="B9" s="7" t="s">
        <v>0</v>
      </c>
      <c r="C9" s="7" t="s">
        <v>1</v>
      </c>
      <c r="D9" s="7" t="s">
        <v>2</v>
      </c>
      <c r="E9" s="7" t="s">
        <v>8</v>
      </c>
      <c r="F9" s="7" t="s">
        <v>3</v>
      </c>
      <c r="G9" s="7" t="s">
        <v>9</v>
      </c>
      <c r="H9" s="7" t="s">
        <v>17</v>
      </c>
    </row>
    <row r="10" spans="2:8" s="2" customFormat="1" ht="31.5" customHeight="1">
      <c r="B10" s="27" t="s">
        <v>28</v>
      </c>
      <c r="C10" s="28"/>
      <c r="D10" s="28"/>
      <c r="E10" s="28"/>
      <c r="F10" s="28"/>
      <c r="G10" s="28"/>
      <c r="H10" s="29"/>
    </row>
    <row r="11" spans="2:8" s="2" customFormat="1">
      <c r="B11" s="9" t="s">
        <v>29</v>
      </c>
      <c r="C11" s="10"/>
      <c r="D11" s="10"/>
      <c r="E11" s="18">
        <f>D11*C11</f>
        <v>0</v>
      </c>
      <c r="F11" s="1">
        <v>0</v>
      </c>
      <c r="G11" s="1">
        <f>E11+F11</f>
        <v>0</v>
      </c>
      <c r="H11" s="1">
        <f>G11</f>
        <v>0</v>
      </c>
    </row>
    <row r="12" spans="2:8" s="2" customFormat="1" ht="21">
      <c r="B12" s="11" t="s">
        <v>13</v>
      </c>
      <c r="C12" s="12"/>
      <c r="D12" s="12"/>
      <c r="E12" s="12"/>
      <c r="F12" s="12"/>
      <c r="G12" s="12"/>
      <c r="H12" s="13">
        <f>SUM(H11)</f>
        <v>0</v>
      </c>
    </row>
    <row r="13" spans="2:8" s="2" customFormat="1">
      <c r="B13" s="27" t="s">
        <v>25</v>
      </c>
      <c r="C13" s="28"/>
      <c r="D13" s="28"/>
      <c r="E13" s="28"/>
      <c r="F13" s="28"/>
      <c r="G13" s="28"/>
      <c r="H13" s="29"/>
    </row>
    <row r="14" spans="2:8" s="2" customFormat="1">
      <c r="B14" s="27" t="s">
        <v>26</v>
      </c>
      <c r="C14" s="28"/>
      <c r="D14" s="28"/>
      <c r="E14" s="28"/>
      <c r="F14" s="28"/>
      <c r="G14" s="28"/>
      <c r="H14" s="29"/>
    </row>
    <row r="15" spans="2:8" s="2" customFormat="1" ht="15.75">
      <c r="B15" s="16" t="s">
        <v>12</v>
      </c>
      <c r="C15" s="17"/>
      <c r="D15" s="17"/>
      <c r="E15" s="17"/>
      <c r="F15" s="1"/>
      <c r="G15" s="1"/>
      <c r="H15" s="1"/>
    </row>
    <row r="16" spans="2:8" s="2" customFormat="1">
      <c r="B16" s="10" t="s">
        <v>11</v>
      </c>
      <c r="C16" s="18"/>
      <c r="D16" s="18"/>
      <c r="E16" s="18">
        <f>D16*C16</f>
        <v>0</v>
      </c>
      <c r="F16" s="1">
        <v>0</v>
      </c>
      <c r="G16" s="1">
        <f>E16+F16</f>
        <v>0</v>
      </c>
      <c r="H16" s="1">
        <f>G16</f>
        <v>0</v>
      </c>
    </row>
    <row r="17" spans="2:8" s="2" customFormat="1" ht="30">
      <c r="B17" s="10" t="s">
        <v>10</v>
      </c>
      <c r="C17" s="18"/>
      <c r="D17" s="18"/>
      <c r="E17" s="18">
        <f>D17*C17</f>
        <v>0</v>
      </c>
      <c r="F17" s="1">
        <v>0</v>
      </c>
      <c r="G17" s="1">
        <f>E17+F17</f>
        <v>0</v>
      </c>
      <c r="H17" s="1">
        <f>G17</f>
        <v>0</v>
      </c>
    </row>
    <row r="18" spans="2:8" s="2" customFormat="1" ht="15.75">
      <c r="B18" s="16" t="s">
        <v>27</v>
      </c>
      <c r="C18" s="17"/>
      <c r="D18" s="17"/>
      <c r="E18" s="17"/>
      <c r="F18" s="1"/>
      <c r="G18" s="1"/>
      <c r="H18" s="1"/>
    </row>
    <row r="19" spans="2:8" s="2" customFormat="1">
      <c r="B19" s="10" t="s">
        <v>11</v>
      </c>
      <c r="C19" s="19"/>
      <c r="D19" s="19"/>
      <c r="E19" s="18">
        <f>D19*C19</f>
        <v>0</v>
      </c>
      <c r="F19" s="1">
        <v>0</v>
      </c>
      <c r="G19" s="1">
        <f>E19+F19</f>
        <v>0</v>
      </c>
      <c r="H19" s="1">
        <f>G19</f>
        <v>0</v>
      </c>
    </row>
    <row r="20" spans="2:8" s="2" customFormat="1" ht="30">
      <c r="B20" s="10" t="s">
        <v>10</v>
      </c>
      <c r="C20" s="19"/>
      <c r="D20" s="19"/>
      <c r="E20" s="18">
        <f>D20*C20</f>
        <v>0</v>
      </c>
      <c r="F20" s="1">
        <v>0</v>
      </c>
      <c r="G20" s="1">
        <f>E20+F20</f>
        <v>0</v>
      </c>
      <c r="H20" s="1">
        <f>G20</f>
        <v>0</v>
      </c>
    </row>
    <row r="21" spans="2:8" s="2" customFormat="1" ht="21">
      <c r="B21" s="11" t="s">
        <v>4</v>
      </c>
      <c r="C21" s="20"/>
      <c r="D21" s="20"/>
      <c r="E21" s="20"/>
      <c r="F21" s="12"/>
      <c r="G21" s="12"/>
      <c r="H21" s="13">
        <f>SUM(H15:H20)</f>
        <v>0</v>
      </c>
    </row>
    <row r="22" spans="2:8" s="2" customFormat="1">
      <c r="B22" s="27" t="s">
        <v>31</v>
      </c>
      <c r="C22" s="28"/>
      <c r="D22" s="28"/>
      <c r="E22" s="28"/>
      <c r="F22" s="28"/>
      <c r="G22" s="28"/>
      <c r="H22" s="29"/>
    </row>
    <row r="23" spans="2:8" s="2" customFormat="1">
      <c r="B23" s="10" t="s">
        <v>14</v>
      </c>
      <c r="C23" s="18"/>
      <c r="D23" s="18"/>
      <c r="E23" s="18">
        <f>D23*C23</f>
        <v>0</v>
      </c>
      <c r="F23" s="1">
        <f>E23*0.19</f>
        <v>0</v>
      </c>
      <c r="G23" s="1">
        <f>E23+F23</f>
        <v>0</v>
      </c>
      <c r="H23" s="1">
        <f>G23</f>
        <v>0</v>
      </c>
    </row>
    <row r="24" spans="2:8" s="2" customFormat="1">
      <c r="B24" s="10" t="s">
        <v>15</v>
      </c>
      <c r="C24" s="18"/>
      <c r="D24" s="18"/>
      <c r="E24" s="18">
        <f>D24*C24</f>
        <v>0</v>
      </c>
      <c r="F24" s="1">
        <f>E24*0.19</f>
        <v>0</v>
      </c>
      <c r="G24" s="1">
        <f>E24+F24</f>
        <v>0</v>
      </c>
      <c r="H24" s="1">
        <f>G24</f>
        <v>0</v>
      </c>
    </row>
    <row r="25" spans="2:8" s="2" customFormat="1">
      <c r="B25" s="10" t="s">
        <v>16</v>
      </c>
      <c r="C25" s="18"/>
      <c r="D25" s="18"/>
      <c r="E25" s="18">
        <f>D25*C25</f>
        <v>0</v>
      </c>
      <c r="F25" s="1">
        <f>E25*0.19</f>
        <v>0</v>
      </c>
      <c r="G25" s="1">
        <f>E25+F25</f>
        <v>0</v>
      </c>
      <c r="H25" s="1">
        <f>G25</f>
        <v>0</v>
      </c>
    </row>
    <row r="26" spans="2:8" s="2" customFormat="1">
      <c r="B26" s="10" t="s">
        <v>30</v>
      </c>
      <c r="C26" s="18"/>
      <c r="D26" s="18"/>
      <c r="E26" s="18">
        <f>D26*C26</f>
        <v>0</v>
      </c>
      <c r="F26" s="1">
        <f>E26*0.19</f>
        <v>0</v>
      </c>
      <c r="G26" s="1">
        <f>E26+F26</f>
        <v>0</v>
      </c>
      <c r="H26" s="1">
        <f>G26</f>
        <v>0</v>
      </c>
    </row>
    <row r="27" spans="2:8" s="2" customFormat="1" ht="21">
      <c r="B27" s="11" t="s">
        <v>18</v>
      </c>
      <c r="C27" s="20"/>
      <c r="D27" s="20"/>
      <c r="E27" s="20"/>
      <c r="F27" s="12"/>
      <c r="G27" s="12"/>
      <c r="H27" s="13">
        <f>SUM(H23:H26)</f>
        <v>0</v>
      </c>
    </row>
    <row r="28" spans="2:8" s="2" customFormat="1" ht="30.75" customHeight="1">
      <c r="B28" s="27" t="s">
        <v>32</v>
      </c>
      <c r="C28" s="28"/>
      <c r="D28" s="28"/>
      <c r="E28" s="28"/>
      <c r="F28" s="28"/>
      <c r="G28" s="28"/>
      <c r="H28" s="29"/>
    </row>
    <row r="29" spans="2:8" s="2" customFormat="1">
      <c r="B29" s="10"/>
      <c r="C29" s="18"/>
      <c r="D29" s="18"/>
      <c r="E29" s="18">
        <f t="shared" ref="E29:E33" si="0">D29*C29</f>
        <v>0</v>
      </c>
      <c r="F29" s="1">
        <f t="shared" ref="F29:F33" si="1">E29*0.19</f>
        <v>0</v>
      </c>
      <c r="G29" s="1">
        <f t="shared" ref="G29:G33" si="2">E29+F29</f>
        <v>0</v>
      </c>
      <c r="H29" s="1">
        <f t="shared" ref="H29:H33" si="3">G29</f>
        <v>0</v>
      </c>
    </row>
    <row r="30" spans="2:8" s="2" customFormat="1">
      <c r="B30" s="10"/>
      <c r="C30" s="18"/>
      <c r="D30" s="18"/>
      <c r="E30" s="18">
        <f t="shared" si="0"/>
        <v>0</v>
      </c>
      <c r="F30" s="1">
        <f t="shared" si="1"/>
        <v>0</v>
      </c>
      <c r="G30" s="1">
        <f t="shared" si="2"/>
        <v>0</v>
      </c>
      <c r="H30" s="1">
        <f t="shared" si="3"/>
        <v>0</v>
      </c>
    </row>
    <row r="31" spans="2:8" s="2" customFormat="1">
      <c r="B31" s="10"/>
      <c r="C31" s="18"/>
      <c r="D31" s="18"/>
      <c r="E31" s="18">
        <f t="shared" si="0"/>
        <v>0</v>
      </c>
      <c r="F31" s="1">
        <f t="shared" si="1"/>
        <v>0</v>
      </c>
      <c r="G31" s="1">
        <f t="shared" si="2"/>
        <v>0</v>
      </c>
      <c r="H31" s="1">
        <f t="shared" si="3"/>
        <v>0</v>
      </c>
    </row>
    <row r="32" spans="2:8" s="2" customFormat="1">
      <c r="B32" s="10"/>
      <c r="C32" s="18"/>
      <c r="D32" s="18"/>
      <c r="E32" s="18">
        <f t="shared" si="0"/>
        <v>0</v>
      </c>
      <c r="F32" s="1">
        <f t="shared" si="1"/>
        <v>0</v>
      </c>
      <c r="G32" s="1">
        <f t="shared" si="2"/>
        <v>0</v>
      </c>
      <c r="H32" s="1">
        <f t="shared" si="3"/>
        <v>0</v>
      </c>
    </row>
    <row r="33" spans="2:8" s="2" customFormat="1">
      <c r="B33" s="10"/>
      <c r="C33" s="18"/>
      <c r="D33" s="18"/>
      <c r="E33" s="18">
        <f t="shared" si="0"/>
        <v>0</v>
      </c>
      <c r="F33" s="1">
        <f t="shared" si="1"/>
        <v>0</v>
      </c>
      <c r="G33" s="1">
        <f t="shared" si="2"/>
        <v>0</v>
      </c>
      <c r="H33" s="1">
        <f t="shared" si="3"/>
        <v>0</v>
      </c>
    </row>
    <row r="34" spans="2:8" s="2" customFormat="1" ht="38.25">
      <c r="B34" s="11" t="s">
        <v>19</v>
      </c>
      <c r="C34" s="20"/>
      <c r="D34" s="20"/>
      <c r="E34" s="20"/>
      <c r="F34" s="12"/>
      <c r="G34" s="12"/>
      <c r="H34" s="13">
        <f>SUM(H29:H33)</f>
        <v>0</v>
      </c>
    </row>
    <row r="35" spans="2:8" s="2" customFormat="1" ht="45" customHeight="1">
      <c r="B35" s="27" t="s">
        <v>33</v>
      </c>
      <c r="C35" s="28"/>
      <c r="D35" s="28"/>
      <c r="E35" s="28"/>
      <c r="F35" s="28"/>
      <c r="G35" s="28"/>
      <c r="H35" s="29"/>
    </row>
    <row r="36" spans="2:8" s="2" customFormat="1">
      <c r="B36" s="10"/>
      <c r="C36" s="18"/>
      <c r="D36" s="18"/>
      <c r="E36" s="18">
        <f t="shared" ref="E36:E39" si="4">D36*C36</f>
        <v>0</v>
      </c>
      <c r="F36" s="1">
        <f t="shared" ref="F36:F39" si="5">E36*0.19</f>
        <v>0</v>
      </c>
      <c r="G36" s="1">
        <f t="shared" ref="G36:G39" si="6">E36+F36</f>
        <v>0</v>
      </c>
      <c r="H36" s="1">
        <f t="shared" ref="H36:H39" si="7">G36</f>
        <v>0</v>
      </c>
    </row>
    <row r="37" spans="2:8" s="2" customFormat="1">
      <c r="B37" s="10"/>
      <c r="C37" s="18"/>
      <c r="D37" s="18"/>
      <c r="E37" s="18">
        <f t="shared" si="4"/>
        <v>0</v>
      </c>
      <c r="F37" s="1">
        <f t="shared" si="5"/>
        <v>0</v>
      </c>
      <c r="G37" s="1">
        <f t="shared" si="6"/>
        <v>0</v>
      </c>
      <c r="H37" s="1">
        <f t="shared" si="7"/>
        <v>0</v>
      </c>
    </row>
    <row r="38" spans="2:8" s="2" customFormat="1">
      <c r="B38" s="10"/>
      <c r="C38" s="18"/>
      <c r="D38" s="18"/>
      <c r="E38" s="18">
        <f t="shared" si="4"/>
        <v>0</v>
      </c>
      <c r="F38" s="1">
        <f t="shared" si="5"/>
        <v>0</v>
      </c>
      <c r="G38" s="1">
        <f t="shared" si="6"/>
        <v>0</v>
      </c>
      <c r="H38" s="1">
        <f t="shared" si="7"/>
        <v>0</v>
      </c>
    </row>
    <row r="39" spans="2:8" s="2" customFormat="1">
      <c r="B39" s="10"/>
      <c r="C39" s="18"/>
      <c r="D39" s="18"/>
      <c r="E39" s="18">
        <f t="shared" si="4"/>
        <v>0</v>
      </c>
      <c r="F39" s="1">
        <f t="shared" si="5"/>
        <v>0</v>
      </c>
      <c r="G39" s="1">
        <f t="shared" si="6"/>
        <v>0</v>
      </c>
      <c r="H39" s="1">
        <f t="shared" si="7"/>
        <v>0</v>
      </c>
    </row>
    <row r="40" spans="2:8" s="2" customFormat="1" ht="38.25">
      <c r="B40" s="11" t="s">
        <v>20</v>
      </c>
      <c r="C40" s="20"/>
      <c r="D40" s="20"/>
      <c r="E40" s="20"/>
      <c r="F40" s="12"/>
      <c r="G40" s="12"/>
      <c r="H40" s="24">
        <f>SUM(H36:H39)</f>
        <v>0</v>
      </c>
    </row>
    <row r="41" spans="2:8" s="2" customFormat="1">
      <c r="B41" s="8" t="s">
        <v>34</v>
      </c>
      <c r="C41" s="14"/>
      <c r="D41" s="14"/>
      <c r="E41" s="15"/>
      <c r="F41" s="1"/>
      <c r="G41" s="1"/>
      <c r="H41" s="1"/>
    </row>
    <row r="42" spans="2:8" s="2" customFormat="1" ht="45">
      <c r="B42" s="10" t="s">
        <v>35</v>
      </c>
      <c r="C42" s="18"/>
      <c r="D42" s="18"/>
      <c r="E42" s="18">
        <f t="shared" ref="E42:E53" si="8">D42*C42</f>
        <v>0</v>
      </c>
      <c r="F42" s="1">
        <f t="shared" ref="F42:F53" si="9">E42*0.19</f>
        <v>0</v>
      </c>
      <c r="G42" s="1">
        <f t="shared" ref="G42:G53" si="10">E42+F42</f>
        <v>0</v>
      </c>
      <c r="H42" s="1">
        <f t="shared" ref="H42:H53" si="11">G42</f>
        <v>0</v>
      </c>
    </row>
    <row r="43" spans="2:8" s="2" customFormat="1" ht="30">
      <c r="B43" s="10" t="s">
        <v>36</v>
      </c>
      <c r="C43" s="18"/>
      <c r="D43" s="18"/>
      <c r="E43" s="18">
        <f t="shared" si="8"/>
        <v>0</v>
      </c>
      <c r="F43" s="1">
        <f t="shared" si="9"/>
        <v>0</v>
      </c>
      <c r="G43" s="1">
        <f t="shared" si="10"/>
        <v>0</v>
      </c>
      <c r="H43" s="1">
        <f t="shared" si="11"/>
        <v>0</v>
      </c>
    </row>
    <row r="44" spans="2:8" s="2" customFormat="1" ht="30">
      <c r="B44" s="10" t="s">
        <v>37</v>
      </c>
      <c r="C44" s="18"/>
      <c r="D44" s="18"/>
      <c r="E44" s="18">
        <f t="shared" si="8"/>
        <v>0</v>
      </c>
      <c r="F44" s="1">
        <f t="shared" si="9"/>
        <v>0</v>
      </c>
      <c r="G44" s="1">
        <f t="shared" si="10"/>
        <v>0</v>
      </c>
      <c r="H44" s="1">
        <f t="shared" si="11"/>
        <v>0</v>
      </c>
    </row>
    <row r="45" spans="2:8" s="2" customFormat="1" ht="45">
      <c r="B45" s="10" t="s">
        <v>38</v>
      </c>
      <c r="C45" s="18"/>
      <c r="D45" s="18"/>
      <c r="E45" s="18">
        <f t="shared" si="8"/>
        <v>0</v>
      </c>
      <c r="F45" s="1">
        <f t="shared" si="9"/>
        <v>0</v>
      </c>
      <c r="G45" s="1">
        <f t="shared" si="10"/>
        <v>0</v>
      </c>
      <c r="H45" s="1">
        <f t="shared" si="11"/>
        <v>0</v>
      </c>
    </row>
    <row r="46" spans="2:8" ht="60">
      <c r="B46" s="10" t="s">
        <v>39</v>
      </c>
      <c r="C46" s="26"/>
      <c r="D46" s="26"/>
      <c r="E46" s="18">
        <f t="shared" si="8"/>
        <v>0</v>
      </c>
      <c r="F46" s="1">
        <f t="shared" si="9"/>
        <v>0</v>
      </c>
      <c r="G46" s="1">
        <f t="shared" si="10"/>
        <v>0</v>
      </c>
      <c r="H46" s="1">
        <f t="shared" si="11"/>
        <v>0</v>
      </c>
    </row>
    <row r="47" spans="2:8" ht="45">
      <c r="B47" s="10" t="s">
        <v>40</v>
      </c>
      <c r="C47" s="26"/>
      <c r="D47" s="26"/>
      <c r="E47" s="18">
        <f t="shared" si="8"/>
        <v>0</v>
      </c>
      <c r="F47" s="1">
        <f t="shared" si="9"/>
        <v>0</v>
      </c>
      <c r="G47" s="1">
        <f t="shared" si="10"/>
        <v>0</v>
      </c>
      <c r="H47" s="1">
        <f t="shared" si="11"/>
        <v>0</v>
      </c>
    </row>
    <row r="48" spans="2:8" ht="30">
      <c r="B48" s="10" t="s">
        <v>41</v>
      </c>
      <c r="C48" s="26"/>
      <c r="D48" s="26"/>
      <c r="E48" s="18">
        <f t="shared" si="8"/>
        <v>0</v>
      </c>
      <c r="F48" s="1">
        <f t="shared" si="9"/>
        <v>0</v>
      </c>
      <c r="G48" s="1">
        <f t="shared" si="10"/>
        <v>0</v>
      </c>
      <c r="H48" s="1">
        <f t="shared" si="11"/>
        <v>0</v>
      </c>
    </row>
    <row r="49" spans="2:8" ht="45">
      <c r="B49" s="10" t="s">
        <v>42</v>
      </c>
      <c r="C49" s="26"/>
      <c r="D49" s="18"/>
      <c r="E49" s="18">
        <f t="shared" si="8"/>
        <v>0</v>
      </c>
      <c r="F49" s="1">
        <f t="shared" si="9"/>
        <v>0</v>
      </c>
      <c r="G49" s="1">
        <f t="shared" si="10"/>
        <v>0</v>
      </c>
      <c r="H49" s="1">
        <f t="shared" si="11"/>
        <v>0</v>
      </c>
    </row>
    <row r="50" spans="2:8" ht="45">
      <c r="B50" s="10" t="s">
        <v>43</v>
      </c>
      <c r="C50" s="26"/>
      <c r="D50" s="26"/>
      <c r="E50" s="18">
        <f t="shared" si="8"/>
        <v>0</v>
      </c>
      <c r="F50" s="1">
        <f t="shared" si="9"/>
        <v>0</v>
      </c>
      <c r="G50" s="1">
        <f t="shared" si="10"/>
        <v>0</v>
      </c>
      <c r="H50" s="1">
        <f t="shared" si="11"/>
        <v>0</v>
      </c>
    </row>
    <row r="51" spans="2:8" ht="45">
      <c r="B51" s="10" t="s">
        <v>44</v>
      </c>
      <c r="C51" s="26"/>
      <c r="D51" s="26"/>
      <c r="E51" s="18">
        <f t="shared" si="8"/>
        <v>0</v>
      </c>
      <c r="F51" s="1">
        <f t="shared" si="9"/>
        <v>0</v>
      </c>
      <c r="G51" s="1">
        <f t="shared" si="10"/>
        <v>0</v>
      </c>
      <c r="H51" s="1">
        <f t="shared" si="11"/>
        <v>0</v>
      </c>
    </row>
    <row r="52" spans="2:8" ht="30">
      <c r="B52" s="10" t="s">
        <v>45</v>
      </c>
      <c r="C52" s="26"/>
      <c r="D52" s="26"/>
      <c r="E52" s="18">
        <f t="shared" si="8"/>
        <v>0</v>
      </c>
      <c r="F52" s="1">
        <f t="shared" si="9"/>
        <v>0</v>
      </c>
      <c r="G52" s="1">
        <f t="shared" si="10"/>
        <v>0</v>
      </c>
      <c r="H52" s="1">
        <f t="shared" si="11"/>
        <v>0</v>
      </c>
    </row>
    <row r="53" spans="2:8" ht="45">
      <c r="B53" s="10" t="s">
        <v>46</v>
      </c>
      <c r="C53" s="26"/>
      <c r="D53" s="26"/>
      <c r="E53" s="18">
        <f t="shared" si="8"/>
        <v>0</v>
      </c>
      <c r="F53" s="1">
        <f t="shared" si="9"/>
        <v>0</v>
      </c>
      <c r="G53" s="1">
        <f t="shared" si="10"/>
        <v>0</v>
      </c>
      <c r="H53" s="1">
        <f t="shared" si="11"/>
        <v>0</v>
      </c>
    </row>
    <row r="54" spans="2:8" s="2" customFormat="1" ht="21">
      <c r="B54" s="11" t="s">
        <v>47</v>
      </c>
      <c r="C54" s="20"/>
      <c r="D54" s="20"/>
      <c r="E54" s="20"/>
      <c r="F54" s="12"/>
      <c r="G54" s="12"/>
      <c r="H54" s="13">
        <f>SUM(H42:H53)</f>
        <v>0</v>
      </c>
    </row>
    <row r="55" spans="2:8" s="2" customFormat="1" ht="18.75">
      <c r="B55" s="21" t="s">
        <v>5</v>
      </c>
      <c r="C55" s="22"/>
      <c r="D55" s="22"/>
      <c r="E55" s="22"/>
      <c r="F55" s="22"/>
      <c r="G55" s="22"/>
      <c r="H55" s="25">
        <f>H54+H40+H34+H27+H21+H12</f>
        <v>0</v>
      </c>
    </row>
    <row r="56" spans="2:8" s="2" customFormat="1" ht="42" customHeight="1">
      <c r="B56" s="21" t="s">
        <v>21</v>
      </c>
      <c r="C56" s="22"/>
      <c r="D56" s="22"/>
      <c r="E56" s="22"/>
      <c r="F56" s="22"/>
      <c r="G56" s="21" t="s">
        <v>48</v>
      </c>
      <c r="H56" s="22"/>
    </row>
    <row r="57" spans="2:8" s="2" customFormat="1" ht="18.75">
      <c r="B57" s="21" t="s">
        <v>22</v>
      </c>
      <c r="C57" s="22"/>
      <c r="D57" s="22"/>
      <c r="E57" s="22"/>
      <c r="F57" s="22"/>
      <c r="G57" s="22"/>
      <c r="H57" s="25">
        <f>IF(H55-H56&lt;=0,0,H55-H56)</f>
        <v>0</v>
      </c>
    </row>
    <row r="59" spans="2:8">
      <c r="B59" s="4" t="s">
        <v>24</v>
      </c>
    </row>
    <row r="60" spans="2:8">
      <c r="B60"/>
    </row>
    <row r="61" spans="2:8">
      <c r="B61" s="23"/>
    </row>
  </sheetData>
  <mergeCells count="6">
    <mergeCell ref="B35:H35"/>
    <mergeCell ref="B10:H10"/>
    <mergeCell ref="B13:H13"/>
    <mergeCell ref="B22:H22"/>
    <mergeCell ref="B28:H28"/>
    <mergeCell ref="B14:H14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VFV</dc:creator>
  <cp:lastModifiedBy>proiecte3</cp:lastModifiedBy>
  <cp:lastPrinted>2022-11-02T07:18:30Z</cp:lastPrinted>
  <dcterms:created xsi:type="dcterms:W3CDTF">2019-09-30T14:24:27Z</dcterms:created>
  <dcterms:modified xsi:type="dcterms:W3CDTF">2022-11-02T09:38:18Z</dcterms:modified>
</cp:coreProperties>
</file>